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71261768v\Desktop\Datos Abiertos Memoria 23 HU Jose Germain\"/>
    </mc:Choice>
  </mc:AlternateContent>
  <bookViews>
    <workbookView xWindow="0" yWindow="0" windowWidth="13250" windowHeight="9840" firstSheet="2" activeTab="5"/>
  </bookViews>
  <sheets>
    <sheet name="Portada 8" sheetId="1" r:id="rId1"/>
    <sheet name="Investigación" sheetId="8" r:id="rId2"/>
    <sheet name="Publicaciones Científicas" sheetId="9" r:id="rId3"/>
    <sheet name="Artículos en revistas" sheetId="10" r:id="rId4"/>
    <sheet name="Divulgación cientifica" sheetId="12" r:id="rId5"/>
    <sheet name="Biblioteca" sheetId="11" r:id="rId6"/>
  </sheets>
  <externalReferences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Toc74228285" localSheetId="2">'Publicaciones Científicas'!#REF!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0" l="1"/>
  <c r="B7" i="10"/>
</calcChain>
</file>

<file path=xl/sharedStrings.xml><?xml version="1.0" encoding="utf-8"?>
<sst xmlns="http://schemas.openxmlformats.org/spreadsheetml/2006/main" count="169" uniqueCount="134">
  <si>
    <t>8. Investigación: I+D+I</t>
  </si>
  <si>
    <t>MEMORIA 2023</t>
  </si>
  <si>
    <t>Hospital Universitario José Germain</t>
  </si>
  <si>
    <t>FINANCIADOR</t>
  </si>
  <si>
    <t xml:space="preserve">Título </t>
  </si>
  <si>
    <t>Total</t>
  </si>
  <si>
    <t>Material Editorial</t>
  </si>
  <si>
    <t>Artículos</t>
  </si>
  <si>
    <t>Factor de Impacto % Publicaciones Primer Quartil</t>
  </si>
  <si>
    <t>Factor de Impacto</t>
  </si>
  <si>
    <t>Número de Publicaciones</t>
  </si>
  <si>
    <t>TOTAL</t>
  </si>
  <si>
    <t>la revista</t>
  </si>
  <si>
    <t>(nombre de la Revista)</t>
  </si>
  <si>
    <t>Factor de impacto TOTAL</t>
  </si>
  <si>
    <t>Factor de impacto de</t>
  </si>
  <si>
    <t>Número total de artículos Publicados en la revista</t>
  </si>
  <si>
    <t>Publicaciones</t>
  </si>
  <si>
    <t>0 propias. Son de la Consejería</t>
  </si>
  <si>
    <t>Bases de datos</t>
  </si>
  <si>
    <t>Sí</t>
  </si>
  <si>
    <t>UpToDate</t>
  </si>
  <si>
    <t>Libros - e ciencias de la salud</t>
  </si>
  <si>
    <t xml:space="preserve">Revistas- e ciencias de la salud </t>
  </si>
  <si>
    <t>Número/características</t>
  </si>
  <si>
    <t xml:space="preserve">Recursos </t>
  </si>
  <si>
    <t xml:space="preserve">Nº citas Asesoría científica </t>
  </si>
  <si>
    <t>Compulsas de artículos electrónicos</t>
  </si>
  <si>
    <t xml:space="preserve">Búsquedas bibliográficas  </t>
  </si>
  <si>
    <t>Nº peticiones suministradas directamente</t>
  </si>
  <si>
    <t>Nº Peticiones rechazadas</t>
  </si>
  <si>
    <t>Nº Peticiones externas</t>
  </si>
  <si>
    <t>Nº Peticiones internas</t>
  </si>
  <si>
    <t>Nº Peticiones tramitadas C17</t>
  </si>
  <si>
    <t xml:space="preserve">Nº Total de Peticiones tramitadas </t>
  </si>
  <si>
    <t>volumen</t>
  </si>
  <si>
    <t xml:space="preserve">servicio  </t>
  </si>
  <si>
    <t>Programa de OPTimización de la prescripción de CLOzapina con estudios de medicina de PREcisión</t>
  </si>
  <si>
    <t>Fundación Española de Farmacia Hospitalaria (FEFH)</t>
  </si>
  <si>
    <t>Relación de la infección latente por Toxoplasma Gondii con los trastornos mentales y del comportamiento. Educación para la salud.</t>
  </si>
  <si>
    <t>UNED</t>
  </si>
  <si>
    <t>La atención a la conducta suicida en Leganés (Madrid). Análisis del registro de la Policía Local.</t>
  </si>
  <si>
    <t>Sin financiación externa específica</t>
  </si>
  <si>
    <t>Violencia en la pareja con trastorno límite de la personalidad: una revisión sistemática</t>
  </si>
  <si>
    <t>Estudio longitudinal en sintomatología ansioso-depresiva y su relación con rasgos de personalidad y mecanismos de defensa a través del desarrollo de dos grupos en formato de corredor terapéutico.</t>
  </si>
  <si>
    <t>Programa de atención al riesgo suicida (ARSUIC): factores descriptivos y de pronóstico.</t>
  </si>
  <si>
    <t>Análisis descriptivo de variables psicosociales existentes en el trastorno por déficit de atención e hiperactividad</t>
  </si>
  <si>
    <t>Estudio sobre la efectividad de un tratamiento psicoterapéutico grupal breve enfocado en el mejor manejo de la sintomatología.</t>
  </si>
  <si>
    <t>Los beneficios de la aceptación emocional para la salud mental desde un marco de polirregulación</t>
  </si>
  <si>
    <t>Informe Brundíbar</t>
  </si>
  <si>
    <t>UNIVERSIDAD COMPLUTENSE DE MADRID</t>
  </si>
  <si>
    <t>Experiencia de maternidad y crianza en mujeres con TMG</t>
  </si>
  <si>
    <t>total: 6,5</t>
  </si>
  <si>
    <t>N/A</t>
  </si>
  <si>
    <t>REVISTA ESPANOLA DE SALUD PUBLICA</t>
  </si>
  <si>
    <t>Papeles del Psicólogo - Psychologist Papers</t>
  </si>
  <si>
    <t>Academic pediatrics</t>
  </si>
  <si>
    <t>PERSPECTIVES IN PSYCHIATRIC CARE</t>
  </si>
  <si>
    <t>TÍtulo</t>
  </si>
  <si>
    <t>ISSN</t>
  </si>
  <si>
    <t>Nº peticiones</t>
  </si>
  <si>
    <t>PSYCHIATRY (WASHINGTON)</t>
  </si>
  <si>
    <t>0033-2747</t>
  </si>
  <si>
    <t>INTERNATIONAL JOURNAL OF GROUP PSYCHOTHERAPY</t>
  </si>
  <si>
    <t>0020-7284</t>
  </si>
  <si>
    <t>JOURNAL OF PERSONALITY ASSESSMENT</t>
  </si>
  <si>
    <t>0022-3891</t>
  </si>
  <si>
    <t>COMMUNITY MENTAL HEALTH JOURNAL</t>
  </si>
  <si>
    <t>0010-3853</t>
  </si>
  <si>
    <t>ENCEPHALE, L' (PARIS)</t>
  </si>
  <si>
    <t>0013-7006</t>
  </si>
  <si>
    <t>JOURNAL OF NERVOUS AND MENTAL DISEASE, THE</t>
  </si>
  <si>
    <t>0022-3018</t>
  </si>
  <si>
    <t>JOURNAL OF PSYCHOSOCIAL NURSING AND MENTAL HEALTH SERVICES</t>
  </si>
  <si>
    <t>0279-3695</t>
  </si>
  <si>
    <t>ARCHIVES OF PSYCHIATRIC NURSING</t>
  </si>
  <si>
    <t>0883-9417</t>
  </si>
  <si>
    <t>JOURNAL OF COGNITIVE PSYCHOTHERAPY</t>
  </si>
  <si>
    <t>0889-8391</t>
  </si>
  <si>
    <t>NEUROPSYCHOLOGY</t>
  </si>
  <si>
    <t>0894-4105</t>
  </si>
  <si>
    <t>Póster</t>
  </si>
  <si>
    <t>Abordaje de la discapacidad desde ámbitos interdisciplinares</t>
  </si>
  <si>
    <t>Oral</t>
  </si>
  <si>
    <t>Abordaje de personas con Trastorno de Personalidad en el Programa Comunitario Intensivo de Leganés</t>
  </si>
  <si>
    <t>19º Simposio nacional sobre tratamiento asertivo comunitario en Salud Mental 2023</t>
  </si>
  <si>
    <t>Abordando el Trastorno Mental Grave desde una mirada comunitaria</t>
  </si>
  <si>
    <t>XXIV Jornadas de APAG</t>
  </si>
  <si>
    <t>Avanzando en comunidad. El Programa Comunitario Intensivo (PCI) de Leganés</t>
  </si>
  <si>
    <t>Comunicación oral</t>
  </si>
  <si>
    <t>Avanzando hacia la comunidad desde el Programa de Pisos Supervisados (PPSS) de Leganés</t>
  </si>
  <si>
    <t>Borderline Personality Disorder and intimate partner violence: A systematic review</t>
  </si>
  <si>
    <t>Premio "Pilar Arias Bohigas"</t>
  </si>
  <si>
    <t>AEN 2023</t>
  </si>
  <si>
    <t>El apego en el espectro de la esquizofrenia: a propósito de un caso clínico</t>
  </si>
  <si>
    <t>ANPIR</t>
  </si>
  <si>
    <t>SEPYPNA</t>
  </si>
  <si>
    <t>Factores descriptivos de la conducta suicida en población infanto-juvenil</t>
  </si>
  <si>
    <t>Psicosis e infección por COVID-19</t>
  </si>
  <si>
    <t>XXV Congreso Nacional de Psiquiatría</t>
  </si>
  <si>
    <t>Qu´est-ce que l´A(a)utre dans les psychoses? ¿Qué es el O(o)tro en las psicosis?</t>
  </si>
  <si>
    <t>Analyse Freudienne</t>
  </si>
  <si>
    <t>Mesa redonda</t>
  </si>
  <si>
    <t>Viaje al interior de un grupo. Propuestas para entender y atender los problemas de salud mental</t>
  </si>
  <si>
    <t>Semana de la Ciencia</t>
  </si>
  <si>
    <t>XXXIV Congreso SECA</t>
  </si>
  <si>
    <t>AEN 2023. XXIX Jornadas</t>
  </si>
  <si>
    <t xml:space="preserve">tITULO COMUNICACIÓN </t>
  </si>
  <si>
    <t>CONGRESO/JORNADA</t>
  </si>
  <si>
    <t xml:space="preserve">TIPO comunicación </t>
  </si>
  <si>
    <t>667/727 uso de apósito de colágeno en cura de sinus pilonidal, a propósito de un caso clínico</t>
  </si>
  <si>
    <t>Congreso Internacional de enfermería familiar y comunitaria XII FAECAP, XIV ASANEC y IX encuentro de EIR y tutores</t>
  </si>
  <si>
    <t>II Jornada coordinación sociosanitaria</t>
  </si>
  <si>
    <t>Circuito consensuado por el equipo de atención primaria para atender a la población que acude sin cita o de manera urgente</t>
  </si>
  <si>
    <t>XV Jornada de seguridad del paciente en atención primaria</t>
  </si>
  <si>
    <t>Cuando la institución repara: una experiencia en Larga Estancia</t>
  </si>
  <si>
    <t xml:space="preserve">Estudio del riesgo psicosocial en hijos de padres con trastorno mental grave atendidos en PCI </t>
  </si>
  <si>
    <t>Experiencia del farmacéutico en un circuito de atención al ciudadano que inicia profilaxis post-exposición para el virus inmunodeficiencia humana</t>
  </si>
  <si>
    <t>68 Congreso Nacional de la sociedad española de Farmacia hospitalaria</t>
  </si>
  <si>
    <t>Intervención temprana en CATR. Jóvenes y TMG. A propósito de un caso</t>
  </si>
  <si>
    <t>XXIX Jornadas nacionales AEN-PSM</t>
  </si>
  <si>
    <t>La dispensación de medicamentos a los PEX, ¿Cómo puede el TFAR detectar la falta de adherencia?</t>
  </si>
  <si>
    <t>CSIT Unión profesional-I Jornada de técnicos medios de enfermería, farmacia y emergencias</t>
  </si>
  <si>
    <t>Logros estratégicos a través de competencias laborales</t>
  </si>
  <si>
    <t>23 Congreso Nacional de hospitales y gestión sanitaria</t>
  </si>
  <si>
    <t>Proyecto para disminuir el abuso de antibioterapia oral en la curación de heridas complejas</t>
  </si>
  <si>
    <t>Sentimientos de vacío en el siglo XXI</t>
  </si>
  <si>
    <t>Un periódico, comunicación eficiente, positiva y directa</t>
  </si>
  <si>
    <t>Circuito Jurídico, un Proceso soporte para una atención integrada</t>
  </si>
  <si>
    <t>Oral larga</t>
  </si>
  <si>
    <t>Uso de Profilaxis Post exposición frente al VIH y su relación con la Profilaxis Pre exposición</t>
  </si>
  <si>
    <t>14 congreso Nacional GESIDA</t>
  </si>
  <si>
    <t>Validación farmacéutica de las prescripciones de nirmatrelvir-Ritonavir en pacientes con diagnóstico de SARS-COV-2 y efectividad del tratamiento</t>
  </si>
  <si>
    <t>68 congreso nacional de la sociedad española de Farmacia Hospitalaria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</si>
</sst>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sz val="8"/>
      <color rgb="FFA6A6A6"/>
      <name val="Montserrat Medium"/>
    </font>
    <font>
      <sz val="10"/>
      <color rgb="FF595959"/>
      <name val="Montserrat SemiBold"/>
    </font>
    <font>
      <sz val="8"/>
      <color rgb="FF7F7F7F"/>
      <name val="Montserrat Medium"/>
    </font>
    <font>
      <sz val="8"/>
      <color rgb="FF31849B"/>
      <name val="Montserrat Medium"/>
    </font>
    <font>
      <sz val="7.5"/>
      <color rgb="FF595959"/>
      <name val="Montserrat SemiBold"/>
    </font>
    <font>
      <b/>
      <sz val="7"/>
      <color rgb="FF595959"/>
      <name val="Montserrat Medium"/>
    </font>
    <font>
      <sz val="9"/>
      <color rgb="FF7F7F7F"/>
      <name val="Montserrat Medium"/>
    </font>
    <font>
      <sz val="9"/>
      <color rgb="FF31849B"/>
      <name val="Montserrat Medium"/>
    </font>
    <font>
      <sz val="8"/>
      <color rgb="FF595959"/>
      <name val="Montserrat SemiBold"/>
    </font>
  </fonts>
  <fills count="5">
    <fill>
      <patternFill patternType="none"/>
    </fill>
    <fill>
      <patternFill patternType="gray125"/>
    </fill>
    <fill>
      <patternFill patternType="solid">
        <fgColor rgb="FFEBF6F9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92CDDC"/>
      </bottom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 style="medium">
        <color rgb="FF92CDDC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Fill="1" applyBorder="1"/>
    <xf numFmtId="0" fontId="0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vertical="center"/>
    </xf>
    <xf numFmtId="0" fontId="0" fillId="0" borderId="0" xfId="0" applyAlignment="1">
      <alignment horizontal="left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8" fillId="3" borderId="2" xfId="0" applyFont="1" applyFill="1" applyBorder="1" applyAlignment="1">
      <alignment horizontal="justify" vertical="center" wrapText="1"/>
    </xf>
    <xf numFmtId="0" fontId="9" fillId="4" borderId="1" xfId="0" applyFont="1" applyFill="1" applyBorder="1" applyAlignment="1">
      <alignment horizontal="justify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13" fillId="4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justify" vertical="center" wrapText="1"/>
    </xf>
    <xf numFmtId="0" fontId="14" fillId="0" borderId="1" xfId="0" applyFont="1" applyBorder="1" applyAlignment="1">
      <alignment horizontal="justify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10" fontId="9" fillId="0" borderId="1" xfId="0" applyNumberFormat="1" applyFont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justify" vertical="center"/>
    </xf>
    <xf numFmtId="0" fontId="8" fillId="3" borderId="2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4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estion%20del%20Conocimiento\SECRETARIA\Memoria\2023\Fichas%20recibidas\Copia%20de%20Fidalgo_Hermida_Beatriz_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estion%20del%20Conocimiento\SECRETARIA\Memoria\2023\Fichas%20recibidas\Copia%20de%20Rojo_Carrera_MartaGade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estion%20del%20Conocimiento\SECRETARIA\Memoria\2023\Fichas%20recibidas\Copia%20de%20MART&#205;N_BARBOLLA-SONIA%20B_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estion%20del%20Conocimiento\SECRETARIA\Memoria\2023\Fichas%20recibidas\Bocos_Portillo_Alvaro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estion%20del%20Conocimiento\SECRETARIA\Memoria\2023\Fichas%20recibidas\Posad_Garc&#237;a_B&#225;rbar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estion%20del%20Conocimiento\SECRETARIA\Memoria\2023\Fichas%20recibidas\Ramon_Rodriguez_Pa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ISTENCIA-DOCENCIA CURSOS"/>
      <sheetName val="ASISTENCIA-PONENCIA CONGRESOS"/>
      <sheetName val="PROYECTOS DE INVESTIGACION"/>
      <sheetName val="PUBLICACIONES"/>
      <sheetName val="listas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ISTENCIA-DOCENCIA CURSOS"/>
      <sheetName val="ASISTENCIA-PONENCIA CONGRESOS"/>
      <sheetName val="PROYECTOS DE INVESTIGACION"/>
      <sheetName val="PUBLICACIONES"/>
      <sheetName val="listas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ISTENCIA-DOCENCIA CURSOS"/>
      <sheetName val="ASISTENCIA-PONENCIA CONGRESOS"/>
      <sheetName val="PROYECTOS DE INVESTIGACION"/>
      <sheetName val="PUBLICACIONES"/>
      <sheetName val="listas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ISTENCIA-DOCENCIA CURSOS"/>
      <sheetName val="ASISTENCIA-PONENCIA CONGRESOS"/>
      <sheetName val="PROYECTOS DE INVESTIGACION"/>
      <sheetName val="PUBLICACIONES"/>
      <sheetName val="listas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ISTENCIA-DOCENCIA CURSOS"/>
      <sheetName val="ASISTENCIA-PONENCIA CONGRESOS"/>
      <sheetName val="Hoja1"/>
      <sheetName val="PROYECTOS DE INVESTIGACION"/>
      <sheetName val="PUBLICACIONES"/>
      <sheetName val="lista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ISTENCIA-DOCENCIA CURSOS"/>
      <sheetName val="ASISTENCIA-PONENCIA CONGRESOS"/>
      <sheetName val="PROYECTOS DE INVESTIGACION"/>
      <sheetName val="PUBLICACIONES"/>
      <sheetName val="listas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workbookViewId="0">
      <selection activeCell="E13" sqref="E13"/>
    </sheetView>
  </sheetViews>
  <sheetFormatPr baseColWidth="10" defaultRowHeight="14.5" x14ac:dyDescent="0.35"/>
  <cols>
    <col min="1" max="3" width="11.453125" style="2"/>
    <col min="4" max="4" width="69.1796875" style="2" customWidth="1"/>
    <col min="5" max="259" width="11.453125" style="2"/>
    <col min="260" max="260" width="69.1796875" style="2" customWidth="1"/>
    <col min="261" max="515" width="11.453125" style="2"/>
    <col min="516" max="516" width="69.1796875" style="2" customWidth="1"/>
    <col min="517" max="771" width="11.453125" style="2"/>
    <col min="772" max="772" width="69.1796875" style="2" customWidth="1"/>
    <col min="773" max="1027" width="11.453125" style="2"/>
    <col min="1028" max="1028" width="69.1796875" style="2" customWidth="1"/>
    <col min="1029" max="1283" width="11.453125" style="2"/>
    <col min="1284" max="1284" width="69.1796875" style="2" customWidth="1"/>
    <col min="1285" max="1539" width="11.453125" style="2"/>
    <col min="1540" max="1540" width="69.1796875" style="2" customWidth="1"/>
    <col min="1541" max="1795" width="11.453125" style="2"/>
    <col min="1796" max="1796" width="69.1796875" style="2" customWidth="1"/>
    <col min="1797" max="2051" width="11.453125" style="2"/>
    <col min="2052" max="2052" width="69.1796875" style="2" customWidth="1"/>
    <col min="2053" max="2307" width="11.453125" style="2"/>
    <col min="2308" max="2308" width="69.1796875" style="2" customWidth="1"/>
    <col min="2309" max="2563" width="11.453125" style="2"/>
    <col min="2564" max="2564" width="69.1796875" style="2" customWidth="1"/>
    <col min="2565" max="2819" width="11.453125" style="2"/>
    <col min="2820" max="2820" width="69.1796875" style="2" customWidth="1"/>
    <col min="2821" max="3075" width="11.453125" style="2"/>
    <col min="3076" max="3076" width="69.1796875" style="2" customWidth="1"/>
    <col min="3077" max="3331" width="11.453125" style="2"/>
    <col min="3332" max="3332" width="69.1796875" style="2" customWidth="1"/>
    <col min="3333" max="3587" width="11.453125" style="2"/>
    <col min="3588" max="3588" width="69.1796875" style="2" customWidth="1"/>
    <col min="3589" max="3843" width="11.453125" style="2"/>
    <col min="3844" max="3844" width="69.1796875" style="2" customWidth="1"/>
    <col min="3845" max="4099" width="11.453125" style="2"/>
    <col min="4100" max="4100" width="69.1796875" style="2" customWidth="1"/>
    <col min="4101" max="4355" width="11.453125" style="2"/>
    <col min="4356" max="4356" width="69.1796875" style="2" customWidth="1"/>
    <col min="4357" max="4611" width="11.453125" style="2"/>
    <col min="4612" max="4612" width="69.1796875" style="2" customWidth="1"/>
    <col min="4613" max="4867" width="11.453125" style="2"/>
    <col min="4868" max="4868" width="69.1796875" style="2" customWidth="1"/>
    <col min="4869" max="5123" width="11.453125" style="2"/>
    <col min="5124" max="5124" width="69.1796875" style="2" customWidth="1"/>
    <col min="5125" max="5379" width="11.453125" style="2"/>
    <col min="5380" max="5380" width="69.1796875" style="2" customWidth="1"/>
    <col min="5381" max="5635" width="11.453125" style="2"/>
    <col min="5636" max="5636" width="69.1796875" style="2" customWidth="1"/>
    <col min="5637" max="5891" width="11.453125" style="2"/>
    <col min="5892" max="5892" width="69.1796875" style="2" customWidth="1"/>
    <col min="5893" max="6147" width="11.453125" style="2"/>
    <col min="6148" max="6148" width="69.1796875" style="2" customWidth="1"/>
    <col min="6149" max="6403" width="11.453125" style="2"/>
    <col min="6404" max="6404" width="69.1796875" style="2" customWidth="1"/>
    <col min="6405" max="6659" width="11.453125" style="2"/>
    <col min="6660" max="6660" width="69.1796875" style="2" customWidth="1"/>
    <col min="6661" max="6915" width="11.453125" style="2"/>
    <col min="6916" max="6916" width="69.1796875" style="2" customWidth="1"/>
    <col min="6917" max="7171" width="11.453125" style="2"/>
    <col min="7172" max="7172" width="69.1796875" style="2" customWidth="1"/>
    <col min="7173" max="7427" width="11.453125" style="2"/>
    <col min="7428" max="7428" width="69.1796875" style="2" customWidth="1"/>
    <col min="7429" max="7683" width="11.453125" style="2"/>
    <col min="7684" max="7684" width="69.1796875" style="2" customWidth="1"/>
    <col min="7685" max="7939" width="11.453125" style="2"/>
    <col min="7940" max="7940" width="69.1796875" style="2" customWidth="1"/>
    <col min="7941" max="8195" width="11.453125" style="2"/>
    <col min="8196" max="8196" width="69.1796875" style="2" customWidth="1"/>
    <col min="8197" max="8451" width="11.453125" style="2"/>
    <col min="8452" max="8452" width="69.1796875" style="2" customWidth="1"/>
    <col min="8453" max="8707" width="11.453125" style="2"/>
    <col min="8708" max="8708" width="69.1796875" style="2" customWidth="1"/>
    <col min="8709" max="8963" width="11.453125" style="2"/>
    <col min="8964" max="8964" width="69.1796875" style="2" customWidth="1"/>
    <col min="8965" max="9219" width="11.453125" style="2"/>
    <col min="9220" max="9220" width="69.1796875" style="2" customWidth="1"/>
    <col min="9221" max="9475" width="11.453125" style="2"/>
    <col min="9476" max="9476" width="69.1796875" style="2" customWidth="1"/>
    <col min="9477" max="9731" width="11.453125" style="2"/>
    <col min="9732" max="9732" width="69.1796875" style="2" customWidth="1"/>
    <col min="9733" max="9987" width="11.453125" style="2"/>
    <col min="9988" max="9988" width="69.1796875" style="2" customWidth="1"/>
    <col min="9989" max="10243" width="11.453125" style="2"/>
    <col min="10244" max="10244" width="69.1796875" style="2" customWidth="1"/>
    <col min="10245" max="10499" width="11.453125" style="2"/>
    <col min="10500" max="10500" width="69.1796875" style="2" customWidth="1"/>
    <col min="10501" max="10755" width="11.453125" style="2"/>
    <col min="10756" max="10756" width="69.1796875" style="2" customWidth="1"/>
    <col min="10757" max="11011" width="11.453125" style="2"/>
    <col min="11012" max="11012" width="69.1796875" style="2" customWidth="1"/>
    <col min="11013" max="11267" width="11.453125" style="2"/>
    <col min="11268" max="11268" width="69.1796875" style="2" customWidth="1"/>
    <col min="11269" max="11523" width="11.453125" style="2"/>
    <col min="11524" max="11524" width="69.1796875" style="2" customWidth="1"/>
    <col min="11525" max="11779" width="11.453125" style="2"/>
    <col min="11780" max="11780" width="69.1796875" style="2" customWidth="1"/>
    <col min="11781" max="12035" width="11.453125" style="2"/>
    <col min="12036" max="12036" width="69.1796875" style="2" customWidth="1"/>
    <col min="12037" max="12291" width="11.453125" style="2"/>
    <col min="12292" max="12292" width="69.1796875" style="2" customWidth="1"/>
    <col min="12293" max="12547" width="11.453125" style="2"/>
    <col min="12548" max="12548" width="69.1796875" style="2" customWidth="1"/>
    <col min="12549" max="12803" width="11.453125" style="2"/>
    <col min="12804" max="12804" width="69.1796875" style="2" customWidth="1"/>
    <col min="12805" max="13059" width="11.453125" style="2"/>
    <col min="13060" max="13060" width="69.1796875" style="2" customWidth="1"/>
    <col min="13061" max="13315" width="11.453125" style="2"/>
    <col min="13316" max="13316" width="69.1796875" style="2" customWidth="1"/>
    <col min="13317" max="13571" width="11.453125" style="2"/>
    <col min="13572" max="13572" width="69.1796875" style="2" customWidth="1"/>
    <col min="13573" max="13827" width="11.453125" style="2"/>
    <col min="13828" max="13828" width="69.1796875" style="2" customWidth="1"/>
    <col min="13829" max="14083" width="11.453125" style="2"/>
    <col min="14084" max="14084" width="69.1796875" style="2" customWidth="1"/>
    <col min="14085" max="14339" width="11.453125" style="2"/>
    <col min="14340" max="14340" width="69.1796875" style="2" customWidth="1"/>
    <col min="14341" max="14595" width="11.453125" style="2"/>
    <col min="14596" max="14596" width="69.1796875" style="2" customWidth="1"/>
    <col min="14597" max="14851" width="11.453125" style="2"/>
    <col min="14852" max="14852" width="69.1796875" style="2" customWidth="1"/>
    <col min="14853" max="15107" width="11.453125" style="2"/>
    <col min="15108" max="15108" width="69.1796875" style="2" customWidth="1"/>
    <col min="15109" max="15363" width="11.453125" style="2"/>
    <col min="15364" max="15364" width="69.1796875" style="2" customWidth="1"/>
    <col min="15365" max="15619" width="11.453125" style="2"/>
    <col min="15620" max="15620" width="69.1796875" style="2" customWidth="1"/>
    <col min="15621" max="15875" width="11.453125" style="2"/>
    <col min="15876" max="15876" width="69.1796875" style="2" customWidth="1"/>
    <col min="15877" max="16131" width="11.453125" style="2"/>
    <col min="16132" max="16132" width="69.1796875" style="2" customWidth="1"/>
    <col min="16133" max="16384" width="11.453125" style="2"/>
  </cols>
  <sheetData>
    <row r="3" spans="1:7" x14ac:dyDescent="0.35">
      <c r="B3" s="3"/>
    </row>
    <row r="4" spans="1:7" ht="46" x14ac:dyDescent="0.35">
      <c r="A4" s="38" t="s">
        <v>1</v>
      </c>
      <c r="B4" s="38"/>
      <c r="C4" s="38"/>
      <c r="D4" s="38"/>
      <c r="E4" s="38"/>
      <c r="F4" s="38"/>
      <c r="G4" s="38"/>
    </row>
    <row r="5" spans="1:7" x14ac:dyDescent="0.35">
      <c r="A5" s="1"/>
      <c r="B5" s="1"/>
      <c r="C5" s="1"/>
      <c r="D5" s="1"/>
      <c r="E5" s="1"/>
      <c r="F5" s="1"/>
      <c r="G5" s="1"/>
    </row>
    <row r="6" spans="1:7" x14ac:dyDescent="0.35">
      <c r="A6" s="1"/>
      <c r="B6" s="1"/>
      <c r="C6" s="1"/>
      <c r="D6" s="1"/>
      <c r="E6" s="1"/>
      <c r="F6" s="1"/>
      <c r="G6" s="1"/>
    </row>
    <row r="7" spans="1:7" x14ac:dyDescent="0.35">
      <c r="A7" s="1"/>
      <c r="B7" s="1"/>
      <c r="C7" s="1"/>
      <c r="D7" s="1"/>
      <c r="E7" s="1"/>
      <c r="F7" s="1"/>
      <c r="G7" s="1"/>
    </row>
    <row r="8" spans="1:7" x14ac:dyDescent="0.35">
      <c r="A8" s="1"/>
      <c r="B8" s="1"/>
      <c r="C8" s="1"/>
      <c r="D8" s="1"/>
      <c r="E8" s="1"/>
      <c r="F8" s="1"/>
      <c r="G8" s="1"/>
    </row>
    <row r="9" spans="1:7" x14ac:dyDescent="0.35">
      <c r="A9" s="1"/>
      <c r="B9" s="1"/>
      <c r="C9" s="1"/>
      <c r="D9" s="1"/>
      <c r="E9" s="1"/>
      <c r="F9" s="1"/>
      <c r="G9" s="1"/>
    </row>
    <row r="10" spans="1:7" ht="36" x14ac:dyDescent="0.35">
      <c r="A10" s="39" t="s">
        <v>2</v>
      </c>
      <c r="B10" s="39"/>
      <c r="C10" s="39"/>
      <c r="D10" s="39"/>
      <c r="E10" s="39"/>
      <c r="F10" s="39"/>
      <c r="G10" s="39"/>
    </row>
    <row r="14" spans="1:7" ht="36" x14ac:dyDescent="0.35">
      <c r="A14" s="40" t="s">
        <v>0</v>
      </c>
      <c r="B14" s="40"/>
      <c r="C14" s="40"/>
      <c r="D14" s="40"/>
      <c r="E14" s="40"/>
      <c r="F14" s="40"/>
      <c r="G14" s="40"/>
    </row>
    <row r="18" spans="1:8" ht="36" x14ac:dyDescent="0.35">
      <c r="A18" s="40"/>
      <c r="B18" s="40"/>
      <c r="C18" s="40"/>
      <c r="D18" s="40"/>
      <c r="E18" s="40"/>
      <c r="F18" s="40"/>
      <c r="G18" s="40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topLeftCell="A4" workbookViewId="0">
      <selection activeCell="A12" sqref="A12"/>
    </sheetView>
  </sheetViews>
  <sheetFormatPr baseColWidth="10" defaultRowHeight="14.5" x14ac:dyDescent="0.35"/>
  <cols>
    <col min="1" max="1" width="34.453125" customWidth="1"/>
    <col min="2" max="2" width="19.81640625" customWidth="1"/>
    <col min="9" max="9" width="34.453125" customWidth="1"/>
    <col min="10" max="10" width="19.81640625" customWidth="1"/>
  </cols>
  <sheetData>
    <row r="1" spans="1:2" ht="15.5" thickBot="1" x14ac:dyDescent="0.4">
      <c r="A1" s="8" t="s">
        <v>4</v>
      </c>
      <c r="B1" s="8" t="s">
        <v>3</v>
      </c>
    </row>
    <row r="2" spans="1:2" ht="38" thickBot="1" x14ac:dyDescent="0.4">
      <c r="A2" s="7" t="s">
        <v>37</v>
      </c>
      <c r="B2" s="6" t="s">
        <v>38</v>
      </c>
    </row>
    <row r="3" spans="1:2" ht="50.5" thickBot="1" x14ac:dyDescent="0.4">
      <c r="A3" s="7" t="s">
        <v>39</v>
      </c>
      <c r="B3" s="6" t="s">
        <v>40</v>
      </c>
    </row>
    <row r="4" spans="1:2" ht="38" thickBot="1" x14ac:dyDescent="0.4">
      <c r="A4" s="7" t="s">
        <v>41</v>
      </c>
      <c r="B4" s="6" t="s">
        <v>42</v>
      </c>
    </row>
    <row r="5" spans="1:2" ht="25.5" thickBot="1" x14ac:dyDescent="0.4">
      <c r="A5" s="7" t="s">
        <v>43</v>
      </c>
      <c r="B5" s="6" t="s">
        <v>42</v>
      </c>
    </row>
    <row r="6" spans="1:2" ht="63" thickBot="1" x14ac:dyDescent="0.4">
      <c r="A6" s="7" t="s">
        <v>44</v>
      </c>
      <c r="B6" s="6" t="s">
        <v>42</v>
      </c>
    </row>
    <row r="7" spans="1:2" ht="38" thickBot="1" x14ac:dyDescent="0.4">
      <c r="A7" s="7" t="s">
        <v>45</v>
      </c>
      <c r="B7" s="6" t="s">
        <v>42</v>
      </c>
    </row>
    <row r="8" spans="1:2" ht="38" thickBot="1" x14ac:dyDescent="0.4">
      <c r="A8" s="7" t="s">
        <v>46</v>
      </c>
      <c r="B8" s="6" t="s">
        <v>42</v>
      </c>
    </row>
    <row r="9" spans="1:2" ht="50.5" thickBot="1" x14ac:dyDescent="0.4">
      <c r="A9" s="7" t="s">
        <v>47</v>
      </c>
      <c r="B9" s="6" t="s">
        <v>42</v>
      </c>
    </row>
    <row r="10" spans="1:2" ht="38" thickBot="1" x14ac:dyDescent="0.4">
      <c r="A10" s="7" t="s">
        <v>48</v>
      </c>
      <c r="B10" s="6" t="s">
        <v>42</v>
      </c>
    </row>
    <row r="11" spans="1:2" ht="38" thickBot="1" x14ac:dyDescent="0.4">
      <c r="A11" s="7" t="s">
        <v>49</v>
      </c>
      <c r="B11" s="6" t="s">
        <v>50</v>
      </c>
    </row>
    <row r="12" spans="1:2" ht="25.5" thickBot="1" x14ac:dyDescent="0.4">
      <c r="A12" s="7" t="s">
        <v>51</v>
      </c>
      <c r="B12" s="6" t="s">
        <v>42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D13" sqref="D13"/>
    </sheetView>
  </sheetViews>
  <sheetFormatPr baseColWidth="10" defaultRowHeight="14.5" x14ac:dyDescent="0.35"/>
  <cols>
    <col min="1" max="1" width="35.453125" style="5" customWidth="1"/>
  </cols>
  <sheetData>
    <row r="1" spans="1:4" ht="48.5" thickBot="1" x14ac:dyDescent="0.4">
      <c r="A1" s="17"/>
      <c r="B1" s="16" t="s">
        <v>10</v>
      </c>
      <c r="C1" s="16" t="s">
        <v>9</v>
      </c>
      <c r="D1" s="16" t="s">
        <v>8</v>
      </c>
    </row>
    <row r="2" spans="1:4" ht="15" thickBot="1" x14ac:dyDescent="0.4">
      <c r="A2" s="14" t="s">
        <v>7</v>
      </c>
      <c r="B2" s="12">
        <v>4</v>
      </c>
      <c r="C2" s="13" t="s">
        <v>52</v>
      </c>
      <c r="D2" s="32">
        <v>0</v>
      </c>
    </row>
    <row r="3" spans="1:4" ht="15" thickBot="1" x14ac:dyDescent="0.4">
      <c r="A3" s="14" t="s">
        <v>6</v>
      </c>
      <c r="B3" s="12">
        <v>1</v>
      </c>
      <c r="C3" s="13" t="s">
        <v>53</v>
      </c>
      <c r="D3" s="12"/>
    </row>
    <row r="4" spans="1:4" ht="15" thickBot="1" x14ac:dyDescent="0.4">
      <c r="A4" s="11" t="s">
        <v>5</v>
      </c>
      <c r="B4" s="10">
        <v>5</v>
      </c>
      <c r="C4" s="9"/>
      <c r="D4" s="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C11" sqref="C11"/>
    </sheetView>
  </sheetViews>
  <sheetFormatPr baseColWidth="10" defaultColWidth="10.81640625" defaultRowHeight="14.5" x14ac:dyDescent="0.35"/>
  <cols>
    <col min="1" max="1" width="21.81640625" style="19" customWidth="1"/>
    <col min="2" max="16384" width="10.81640625" style="18"/>
  </cols>
  <sheetData>
    <row r="1" spans="1:4" ht="24" x14ac:dyDescent="0.35">
      <c r="A1" s="26" t="s">
        <v>17</v>
      </c>
      <c r="B1" s="41" t="s">
        <v>16</v>
      </c>
      <c r="C1" s="25" t="s">
        <v>15</v>
      </c>
      <c r="D1" s="41" t="s">
        <v>14</v>
      </c>
    </row>
    <row r="2" spans="1:4" ht="27" customHeight="1" thickBot="1" x14ac:dyDescent="0.4">
      <c r="A2" s="24" t="s">
        <v>13</v>
      </c>
      <c r="B2" s="42"/>
      <c r="C2" s="23" t="s">
        <v>12</v>
      </c>
      <c r="D2" s="42"/>
    </row>
    <row r="3" spans="1:4" ht="28.5" thickBot="1" x14ac:dyDescent="0.4">
      <c r="A3" s="22" t="s">
        <v>54</v>
      </c>
      <c r="B3" s="12">
        <v>1</v>
      </c>
      <c r="C3" s="33">
        <v>1.1000000000000001</v>
      </c>
      <c r="D3" s="12">
        <v>1.1000000000000001</v>
      </c>
    </row>
    <row r="4" spans="1:4" ht="28.5" thickBot="1" x14ac:dyDescent="0.4">
      <c r="A4" s="22" t="s">
        <v>55</v>
      </c>
      <c r="B4" s="12">
        <v>1</v>
      </c>
      <c r="C4" s="33" t="s">
        <v>53</v>
      </c>
      <c r="D4" s="12"/>
    </row>
    <row r="5" spans="1:4" ht="15" thickBot="1" x14ac:dyDescent="0.4">
      <c r="A5" s="22" t="s">
        <v>56</v>
      </c>
      <c r="B5" s="12">
        <v>1</v>
      </c>
      <c r="C5" s="33">
        <v>3.1</v>
      </c>
      <c r="D5" s="12">
        <v>3.1</v>
      </c>
    </row>
    <row r="6" spans="1:4" ht="28.5" thickBot="1" x14ac:dyDescent="0.4">
      <c r="A6" s="22" t="s">
        <v>57</v>
      </c>
      <c r="B6" s="12">
        <v>1</v>
      </c>
      <c r="C6" s="33">
        <v>2.2999999999999998</v>
      </c>
      <c r="D6" s="12">
        <v>2.2999999999999998</v>
      </c>
    </row>
    <row r="7" spans="1:4" ht="15" thickBot="1" x14ac:dyDescent="0.4">
      <c r="A7" s="21" t="s">
        <v>11</v>
      </c>
      <c r="B7" s="20">
        <f>SUM(B3:B6)</f>
        <v>4</v>
      </c>
      <c r="C7" s="20">
        <f t="shared" ref="C7" si="0">SUM(C3:C6)</f>
        <v>6.5</v>
      </c>
      <c r="D7" s="20"/>
    </row>
  </sheetData>
  <mergeCells count="2">
    <mergeCell ref="B1:B2"/>
    <mergeCell ref="D1:D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topLeftCell="A28" workbookViewId="0">
      <selection activeCell="E7" sqref="E7"/>
    </sheetView>
  </sheetViews>
  <sheetFormatPr baseColWidth="10" defaultRowHeight="14.5" x14ac:dyDescent="0.35"/>
  <cols>
    <col min="1" max="1" width="49.453125" customWidth="1"/>
    <col min="2" max="2" width="44.54296875" customWidth="1"/>
    <col min="3" max="3" width="21.1796875" customWidth="1"/>
  </cols>
  <sheetData>
    <row r="1" spans="1:3" ht="15" thickBot="1" x14ac:dyDescent="0.4"/>
    <row r="2" spans="1:3" ht="15" thickBot="1" x14ac:dyDescent="0.4">
      <c r="A2" s="43" t="s">
        <v>107</v>
      </c>
      <c r="B2" s="43" t="s">
        <v>108</v>
      </c>
      <c r="C2" s="43" t="s">
        <v>109</v>
      </c>
    </row>
    <row r="3" spans="1:3" ht="38" thickBot="1" x14ac:dyDescent="0.4">
      <c r="A3" s="15" t="s">
        <v>110</v>
      </c>
      <c r="B3" s="44" t="s">
        <v>111</v>
      </c>
      <c r="C3" s="12" t="s">
        <v>81</v>
      </c>
    </row>
    <row r="4" spans="1:3" ht="15" thickBot="1" x14ac:dyDescent="0.4">
      <c r="A4" s="15" t="s">
        <v>82</v>
      </c>
      <c r="B4" s="44" t="s">
        <v>112</v>
      </c>
      <c r="C4" s="12" t="s">
        <v>83</v>
      </c>
    </row>
    <row r="5" spans="1:3" ht="25.5" thickBot="1" x14ac:dyDescent="0.4">
      <c r="A5" s="15" t="s">
        <v>84</v>
      </c>
      <c r="B5" s="44" t="s">
        <v>85</v>
      </c>
      <c r="C5" s="12" t="s">
        <v>81</v>
      </c>
    </row>
    <row r="6" spans="1:3" ht="25.5" thickBot="1" x14ac:dyDescent="0.4">
      <c r="A6" s="15" t="s">
        <v>86</v>
      </c>
      <c r="B6" s="44" t="s">
        <v>87</v>
      </c>
      <c r="C6" s="12" t="s">
        <v>81</v>
      </c>
    </row>
    <row r="7" spans="1:3" ht="25.5" thickBot="1" x14ac:dyDescent="0.4">
      <c r="A7" s="15" t="s">
        <v>88</v>
      </c>
      <c r="B7" s="44" t="s">
        <v>85</v>
      </c>
      <c r="C7" s="12" t="s">
        <v>89</v>
      </c>
    </row>
    <row r="8" spans="1:3" ht="25.5" thickBot="1" x14ac:dyDescent="0.4">
      <c r="A8" s="15" t="s">
        <v>90</v>
      </c>
      <c r="B8" s="44" t="s">
        <v>85</v>
      </c>
      <c r="C8" s="12" t="s">
        <v>89</v>
      </c>
    </row>
    <row r="9" spans="1:3" ht="25.5" thickBot="1" x14ac:dyDescent="0.4">
      <c r="A9" s="15" t="s">
        <v>91</v>
      </c>
      <c r="B9" s="44" t="s">
        <v>92</v>
      </c>
      <c r="C9" s="12" t="s">
        <v>81</v>
      </c>
    </row>
    <row r="10" spans="1:3" ht="25.5" thickBot="1" x14ac:dyDescent="0.4">
      <c r="A10" s="15" t="s">
        <v>113</v>
      </c>
      <c r="B10" s="44" t="s">
        <v>114</v>
      </c>
      <c r="C10" s="12" t="s">
        <v>83</v>
      </c>
    </row>
    <row r="11" spans="1:3" ht="15" thickBot="1" x14ac:dyDescent="0.4">
      <c r="A11" s="15" t="s">
        <v>115</v>
      </c>
      <c r="B11" s="44" t="s">
        <v>93</v>
      </c>
      <c r="C11" s="12" t="s">
        <v>81</v>
      </c>
    </row>
    <row r="12" spans="1:3" ht="25.5" thickBot="1" x14ac:dyDescent="0.4">
      <c r="A12" s="15" t="s">
        <v>94</v>
      </c>
      <c r="B12" s="44" t="s">
        <v>95</v>
      </c>
      <c r="C12" s="12" t="s">
        <v>81</v>
      </c>
    </row>
    <row r="13" spans="1:3" ht="25.5" thickBot="1" x14ac:dyDescent="0.4">
      <c r="A13" s="15" t="s">
        <v>116</v>
      </c>
      <c r="B13" s="44" t="s">
        <v>96</v>
      </c>
      <c r="C13" s="12" t="s">
        <v>81</v>
      </c>
    </row>
    <row r="14" spans="1:3" ht="38" thickBot="1" x14ac:dyDescent="0.4">
      <c r="A14" s="15" t="s">
        <v>117</v>
      </c>
      <c r="B14" s="44" t="s">
        <v>118</v>
      </c>
      <c r="C14" s="12" t="s">
        <v>81</v>
      </c>
    </row>
    <row r="15" spans="1:3" ht="25.5" thickBot="1" x14ac:dyDescent="0.4">
      <c r="A15" s="15" t="s">
        <v>97</v>
      </c>
      <c r="B15" s="44" t="s">
        <v>96</v>
      </c>
      <c r="C15" s="12" t="s">
        <v>81</v>
      </c>
    </row>
    <row r="16" spans="1:3" ht="25.5" thickBot="1" x14ac:dyDescent="0.4">
      <c r="A16" s="15" t="s">
        <v>119</v>
      </c>
      <c r="B16" s="44" t="s">
        <v>120</v>
      </c>
      <c r="C16" s="12" t="s">
        <v>81</v>
      </c>
    </row>
    <row r="17" spans="1:3" ht="25.5" thickBot="1" x14ac:dyDescent="0.4">
      <c r="A17" s="15" t="s">
        <v>121</v>
      </c>
      <c r="B17" s="44" t="s">
        <v>122</v>
      </c>
      <c r="C17" s="12" t="s">
        <v>81</v>
      </c>
    </row>
    <row r="18" spans="1:3" ht="15" thickBot="1" x14ac:dyDescent="0.4">
      <c r="A18" s="15" t="s">
        <v>123</v>
      </c>
      <c r="B18" s="44" t="s">
        <v>124</v>
      </c>
      <c r="C18" s="12" t="s">
        <v>83</v>
      </c>
    </row>
    <row r="19" spans="1:3" ht="25.5" thickBot="1" x14ac:dyDescent="0.4">
      <c r="A19" s="15" t="s">
        <v>125</v>
      </c>
      <c r="B19" s="44" t="s">
        <v>114</v>
      </c>
      <c r="C19" s="12" t="s">
        <v>83</v>
      </c>
    </row>
    <row r="20" spans="1:3" ht="15" thickBot="1" x14ac:dyDescent="0.4">
      <c r="A20" s="15" t="s">
        <v>98</v>
      </c>
      <c r="B20" s="44" t="s">
        <v>99</v>
      </c>
      <c r="C20" s="12" t="s">
        <v>81</v>
      </c>
    </row>
    <row r="21" spans="1:3" ht="25.5" thickBot="1" x14ac:dyDescent="0.4">
      <c r="A21" s="15" t="s">
        <v>100</v>
      </c>
      <c r="B21" s="44" t="s">
        <v>101</v>
      </c>
      <c r="C21" s="12" t="s">
        <v>102</v>
      </c>
    </row>
    <row r="22" spans="1:3" ht="15" thickBot="1" x14ac:dyDescent="0.4">
      <c r="A22" s="15" t="s">
        <v>126</v>
      </c>
      <c r="B22" s="44" t="s">
        <v>106</v>
      </c>
      <c r="C22" s="12" t="s">
        <v>81</v>
      </c>
    </row>
    <row r="23" spans="1:3" ht="15" thickBot="1" x14ac:dyDescent="0.4">
      <c r="A23" s="15" t="s">
        <v>127</v>
      </c>
      <c r="B23" s="44" t="s">
        <v>105</v>
      </c>
      <c r="C23" s="12" t="s">
        <v>83</v>
      </c>
    </row>
    <row r="24" spans="1:3" ht="25.5" thickBot="1" x14ac:dyDescent="0.4">
      <c r="A24" s="15" t="s">
        <v>128</v>
      </c>
      <c r="B24" s="44" t="s">
        <v>105</v>
      </c>
      <c r="C24" s="12" t="s">
        <v>129</v>
      </c>
    </row>
    <row r="25" spans="1:3" ht="25.5" thickBot="1" x14ac:dyDescent="0.4">
      <c r="A25" s="15" t="s">
        <v>130</v>
      </c>
      <c r="B25" s="44" t="s">
        <v>131</v>
      </c>
      <c r="C25" s="12" t="s">
        <v>81</v>
      </c>
    </row>
    <row r="26" spans="1:3" ht="38" thickBot="1" x14ac:dyDescent="0.4">
      <c r="A26" s="15" t="s">
        <v>132</v>
      </c>
      <c r="B26" s="44" t="s">
        <v>133</v>
      </c>
      <c r="C26" s="12" t="s">
        <v>81</v>
      </c>
    </row>
    <row r="27" spans="1:3" ht="25.5" thickBot="1" x14ac:dyDescent="0.4">
      <c r="A27" s="15" t="s">
        <v>103</v>
      </c>
      <c r="B27" s="44" t="s">
        <v>104</v>
      </c>
      <c r="C27" s="12" t="s">
        <v>83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tabSelected="1" topLeftCell="A22" workbookViewId="0">
      <selection activeCell="D21" sqref="D21"/>
    </sheetView>
  </sheetViews>
  <sheetFormatPr baseColWidth="10" defaultRowHeight="14.5" x14ac:dyDescent="0.35"/>
  <cols>
    <col min="1" max="1" width="44.81640625" style="5" customWidth="1"/>
    <col min="2" max="2" width="14.26953125" customWidth="1"/>
  </cols>
  <sheetData>
    <row r="1" spans="1:2" ht="15.5" thickBot="1" x14ac:dyDescent="0.4">
      <c r="A1" s="8" t="s">
        <v>36</v>
      </c>
      <c r="B1" s="31" t="s">
        <v>35</v>
      </c>
    </row>
    <row r="2" spans="1:2" ht="15" thickBot="1" x14ac:dyDescent="0.4">
      <c r="A2" s="22" t="s">
        <v>34</v>
      </c>
      <c r="B2" s="30">
        <v>131</v>
      </c>
    </row>
    <row r="3" spans="1:2" ht="15" thickBot="1" x14ac:dyDescent="0.4">
      <c r="A3" s="22" t="s">
        <v>33</v>
      </c>
      <c r="B3" s="30">
        <v>131</v>
      </c>
    </row>
    <row r="4" spans="1:2" ht="15" thickBot="1" x14ac:dyDescent="0.4">
      <c r="A4" s="22" t="s">
        <v>32</v>
      </c>
      <c r="B4" s="30">
        <v>95</v>
      </c>
    </row>
    <row r="5" spans="1:2" ht="15" thickBot="1" x14ac:dyDescent="0.4">
      <c r="A5" s="22" t="s">
        <v>31</v>
      </c>
      <c r="B5" s="30">
        <v>36</v>
      </c>
    </row>
    <row r="6" spans="1:2" ht="15" thickBot="1" x14ac:dyDescent="0.4">
      <c r="A6" s="22" t="s">
        <v>30</v>
      </c>
      <c r="B6" s="30">
        <v>18</v>
      </c>
    </row>
    <row r="7" spans="1:2" ht="15" thickBot="1" x14ac:dyDescent="0.4">
      <c r="A7" s="22" t="s">
        <v>29</v>
      </c>
      <c r="B7" s="30">
        <v>54</v>
      </c>
    </row>
    <row r="8" spans="1:2" ht="15" thickBot="1" x14ac:dyDescent="0.4">
      <c r="A8" s="22" t="s">
        <v>28</v>
      </c>
      <c r="B8" s="30">
        <v>39</v>
      </c>
    </row>
    <row r="9" spans="1:2" ht="15" thickBot="1" x14ac:dyDescent="0.4">
      <c r="A9" s="22" t="s">
        <v>27</v>
      </c>
      <c r="B9" s="30">
        <v>0</v>
      </c>
    </row>
    <row r="10" spans="1:2" ht="15" thickBot="1" x14ac:dyDescent="0.4">
      <c r="A10" s="22" t="s">
        <v>26</v>
      </c>
      <c r="B10" s="30">
        <v>25</v>
      </c>
    </row>
    <row r="13" spans="1:2" ht="15" thickBot="1" x14ac:dyDescent="0.4"/>
    <row r="14" spans="1:2" ht="30.5" thickBot="1" x14ac:dyDescent="0.4">
      <c r="A14" s="8" t="s">
        <v>25</v>
      </c>
      <c r="B14" s="29" t="s">
        <v>24</v>
      </c>
    </row>
    <row r="15" spans="1:2" ht="28.5" thickBot="1" x14ac:dyDescent="0.4">
      <c r="A15" s="22" t="s">
        <v>23</v>
      </c>
      <c r="B15" s="28" t="s">
        <v>18</v>
      </c>
    </row>
    <row r="16" spans="1:2" ht="28.5" thickBot="1" x14ac:dyDescent="0.4">
      <c r="A16" s="22" t="s">
        <v>22</v>
      </c>
      <c r="B16" s="28" t="s">
        <v>18</v>
      </c>
    </row>
    <row r="17" spans="1:3" ht="15" thickBot="1" x14ac:dyDescent="0.4">
      <c r="A17" s="22" t="s">
        <v>21</v>
      </c>
      <c r="B17" s="28" t="s">
        <v>20</v>
      </c>
    </row>
    <row r="18" spans="1:3" ht="28.5" thickBot="1" x14ac:dyDescent="0.4">
      <c r="A18" s="22" t="s">
        <v>19</v>
      </c>
      <c r="B18" s="27" t="s">
        <v>18</v>
      </c>
    </row>
    <row r="20" spans="1:3" ht="15" thickBot="1" x14ac:dyDescent="0.4"/>
    <row r="21" spans="1:3" ht="15.5" thickBot="1" x14ac:dyDescent="0.4">
      <c r="A21" s="34" t="s">
        <v>58</v>
      </c>
      <c r="B21" s="35" t="s">
        <v>59</v>
      </c>
      <c r="C21" s="35" t="s">
        <v>60</v>
      </c>
    </row>
    <row r="22" spans="1:3" ht="15" thickBot="1" x14ac:dyDescent="0.4">
      <c r="A22" s="36" t="s">
        <v>61</v>
      </c>
      <c r="B22" s="36" t="s">
        <v>62</v>
      </c>
      <c r="C22" s="37">
        <v>5</v>
      </c>
    </row>
    <row r="23" spans="1:3" ht="15" thickBot="1" x14ac:dyDescent="0.4">
      <c r="A23" s="36" t="s">
        <v>63</v>
      </c>
      <c r="B23" s="36" t="s">
        <v>64</v>
      </c>
      <c r="C23" s="37">
        <v>4</v>
      </c>
    </row>
    <row r="24" spans="1:3" ht="15" thickBot="1" x14ac:dyDescent="0.4">
      <c r="A24" s="36" t="s">
        <v>65</v>
      </c>
      <c r="B24" s="36" t="s">
        <v>66</v>
      </c>
      <c r="C24" s="37">
        <v>4</v>
      </c>
    </row>
    <row r="25" spans="1:3" ht="15" thickBot="1" x14ac:dyDescent="0.4">
      <c r="A25" s="36" t="s">
        <v>67</v>
      </c>
      <c r="B25" s="36" t="s">
        <v>68</v>
      </c>
      <c r="C25" s="37">
        <v>3</v>
      </c>
    </row>
    <row r="26" spans="1:3" ht="15" thickBot="1" x14ac:dyDescent="0.4">
      <c r="A26" s="36" t="s">
        <v>69</v>
      </c>
      <c r="B26" s="36" t="s">
        <v>70</v>
      </c>
      <c r="C26" s="37">
        <v>3</v>
      </c>
    </row>
    <row r="27" spans="1:3" ht="15" thickBot="1" x14ac:dyDescent="0.4">
      <c r="A27" s="36" t="s">
        <v>71</v>
      </c>
      <c r="B27" s="36" t="s">
        <v>72</v>
      </c>
      <c r="C27" s="37">
        <v>3</v>
      </c>
    </row>
    <row r="28" spans="1:3" ht="15" thickBot="1" x14ac:dyDescent="0.4">
      <c r="A28" s="36" t="s">
        <v>73</v>
      </c>
      <c r="B28" s="36" t="s">
        <v>74</v>
      </c>
      <c r="C28" s="37">
        <v>2</v>
      </c>
    </row>
    <row r="29" spans="1:3" ht="15" thickBot="1" x14ac:dyDescent="0.4">
      <c r="A29" s="36" t="s">
        <v>75</v>
      </c>
      <c r="B29" s="36" t="s">
        <v>76</v>
      </c>
      <c r="C29" s="37">
        <v>2</v>
      </c>
    </row>
    <row r="30" spans="1:3" ht="15" thickBot="1" x14ac:dyDescent="0.4">
      <c r="A30" s="36" t="s">
        <v>77</v>
      </c>
      <c r="B30" s="36" t="s">
        <v>78</v>
      </c>
      <c r="C30" s="37">
        <v>2</v>
      </c>
    </row>
    <row r="31" spans="1:3" ht="15" thickBot="1" x14ac:dyDescent="0.4">
      <c r="A31" s="36" t="s">
        <v>79</v>
      </c>
      <c r="B31" s="36" t="s">
        <v>80</v>
      </c>
      <c r="C31" s="37">
        <v>2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a860658-2ee9-4fba-9b87-703aa3819891" xsi:nil="true"/>
    <lcf76f155ced4ddcb4097134ff3c332f xmlns="82502778-d9ae-4922-8522-5ddf635351c9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3A3EF1E45B372498A5EC7E689FA1D58" ma:contentTypeVersion="15" ma:contentTypeDescription="Crear nuevo documento." ma:contentTypeScope="" ma:versionID="66fa7734a604846a4b314add7a3192a1">
  <xsd:schema xmlns:xsd="http://www.w3.org/2001/XMLSchema" xmlns:xs="http://www.w3.org/2001/XMLSchema" xmlns:p="http://schemas.microsoft.com/office/2006/metadata/properties" xmlns:ns2="82502778-d9ae-4922-8522-5ddf635351c9" xmlns:ns3="9a860658-2ee9-4fba-9b87-703aa3819891" targetNamespace="http://schemas.microsoft.com/office/2006/metadata/properties" ma:root="true" ma:fieldsID="93b90d8a2ca3761c7056d3cdffe76f8c" ns2:_="" ns3:_="">
    <xsd:import namespace="82502778-d9ae-4922-8522-5ddf635351c9"/>
    <xsd:import namespace="9a860658-2ee9-4fba-9b87-703aa3819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502778-d9ae-4922-8522-5ddf635351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f6a6488a-54df-425c-be80-a6bf39aec34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860658-2ee9-4fba-9b87-703aa3819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5a9f2fe-62a0-4ebe-9401-ec23839c4c77}" ma:internalName="TaxCatchAll" ma:showField="CatchAllData" ma:web="9a860658-2ee9-4fba-9b87-703aa3819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B82143-60BF-47D8-B29B-33F759A98396}">
  <ds:schemaRefs>
    <ds:schemaRef ds:uri="http://schemas.microsoft.com/office/2006/metadata/properties"/>
    <ds:schemaRef ds:uri="http://schemas.microsoft.com/office/infopath/2007/PartnerControls"/>
    <ds:schemaRef ds:uri="9a860658-2ee9-4fba-9b87-703aa3819891"/>
    <ds:schemaRef ds:uri="82502778-d9ae-4922-8522-5ddf635351c9"/>
  </ds:schemaRefs>
</ds:datastoreItem>
</file>

<file path=customXml/itemProps2.xml><?xml version="1.0" encoding="utf-8"?>
<ds:datastoreItem xmlns:ds="http://schemas.openxmlformats.org/officeDocument/2006/customXml" ds:itemID="{F4EC4111-A271-4440-9612-AE493DDFB3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B4ECA0E-C910-436B-A314-9D4201C7C3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502778-d9ae-4922-8522-5ddf635351c9"/>
    <ds:schemaRef ds:uri="9a860658-2ee9-4fba-9b87-703aa3819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Portada 8</vt:lpstr>
      <vt:lpstr>Investigación</vt:lpstr>
      <vt:lpstr>Publicaciones Científicas</vt:lpstr>
      <vt:lpstr>Artículos en revistas</vt:lpstr>
      <vt:lpstr>Divulgación cientifica</vt:lpstr>
      <vt:lpstr>Biblioteca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Madrid Digital</dc:creator>
  <cp:lastModifiedBy>Madrid Digital</cp:lastModifiedBy>
  <dcterms:created xsi:type="dcterms:W3CDTF">2022-06-29T11:23:41Z</dcterms:created>
  <dcterms:modified xsi:type="dcterms:W3CDTF">2024-08-27T08:20:13Z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0x01010033A3EF1E45B372498A5EC7E689FA1D58</vt:lpwstr>
  </property>
</Properties>
</file>